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E879947E-F958-44A5-A69A-B595A2EADA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休日チェックリスト" sheetId="6" r:id="rId1"/>
  </sheets>
  <definedNames>
    <definedName name="_xlnm.Print_Area" localSheetId="0">休日チェックリスト!$C$5:$AR$34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26" i="6" l="1"/>
  <c r="AP26" i="6" s="1"/>
  <c r="AQ26" i="6" s="1"/>
  <c r="AK26" i="6"/>
  <c r="AO26" i="6" s="1"/>
  <c r="AL25" i="6"/>
  <c r="AP25" i="6" s="1"/>
  <c r="AQ25" i="6" s="1"/>
  <c r="AK25" i="6"/>
  <c r="AO25" i="6" s="1"/>
  <c r="AL24" i="6"/>
  <c r="AP24" i="6" s="1"/>
  <c r="AQ24" i="6" s="1"/>
  <c r="AK24" i="6"/>
  <c r="AO24" i="6" s="1"/>
  <c r="AL23" i="6"/>
  <c r="AP23" i="6" s="1"/>
  <c r="AK23" i="6"/>
  <c r="AO23" i="6" s="1"/>
  <c r="AL22" i="6"/>
  <c r="AP22" i="6" s="1"/>
  <c r="AQ22" i="6" s="1"/>
  <c r="AK22" i="6"/>
  <c r="AO22" i="6" s="1"/>
  <c r="AL21" i="6"/>
  <c r="AP21" i="6" s="1"/>
  <c r="AQ21" i="6" s="1"/>
  <c r="AK21" i="6"/>
  <c r="AO21" i="6" s="1"/>
  <c r="AL20" i="6"/>
  <c r="AP20" i="6" s="1"/>
  <c r="AQ20" i="6" s="1"/>
  <c r="AK20" i="6"/>
  <c r="AO20" i="6" s="1"/>
  <c r="AL19" i="6"/>
  <c r="AP19" i="6" s="1"/>
  <c r="AQ19" i="6" s="1"/>
  <c r="AK19" i="6"/>
  <c r="AO19" i="6" s="1"/>
  <c r="AL18" i="6"/>
  <c r="AP18" i="6" s="1"/>
  <c r="AQ18" i="6" s="1"/>
  <c r="AK18" i="6"/>
  <c r="AO18" i="6" s="1"/>
  <c r="AL17" i="6"/>
  <c r="AP17" i="6" s="1"/>
  <c r="AK17" i="6"/>
  <c r="AO17" i="6" s="1"/>
  <c r="AL16" i="6"/>
  <c r="AP16" i="6" s="1"/>
  <c r="AQ16" i="6" s="1"/>
  <c r="AK16" i="6"/>
  <c r="AO16" i="6" s="1"/>
  <c r="AL15" i="6"/>
  <c r="AP15" i="6" s="1"/>
  <c r="AK15" i="6"/>
  <c r="AO15" i="6" s="1"/>
  <c r="F14" i="6"/>
  <c r="G14" i="6" s="1"/>
  <c r="H14" i="6" s="1"/>
  <c r="I14" i="6" s="1"/>
  <c r="J14" i="6" s="1"/>
  <c r="K14" i="6" s="1"/>
  <c r="L14" i="6" s="1"/>
  <c r="M14" i="6" s="1"/>
  <c r="N14" i="6" s="1"/>
  <c r="O14" i="6" s="1"/>
  <c r="P14" i="6" s="1"/>
  <c r="Q14" i="6" s="1"/>
  <c r="R14" i="6" s="1"/>
  <c r="S14" i="6" s="1"/>
  <c r="T14" i="6" s="1"/>
  <c r="U14" i="6" s="1"/>
  <c r="V14" i="6" s="1"/>
  <c r="W14" i="6" s="1"/>
  <c r="X14" i="6" s="1"/>
  <c r="Y14" i="6" s="1"/>
  <c r="Z14" i="6" s="1"/>
  <c r="AA14" i="6" s="1"/>
  <c r="AB14" i="6" s="1"/>
  <c r="AC14" i="6" s="1"/>
  <c r="AD14" i="6" s="1"/>
  <c r="AE14" i="6" s="1"/>
  <c r="AF14" i="6" s="1"/>
  <c r="AG14" i="6" s="1"/>
  <c r="AH14" i="6" s="1"/>
  <c r="AI14" i="6" s="1"/>
  <c r="AJ14" i="6" s="1"/>
  <c r="AQ23" i="6" l="1"/>
  <c r="AM24" i="6"/>
  <c r="AM23" i="6"/>
  <c r="AM22" i="6"/>
  <c r="AM21" i="6"/>
  <c r="AM20" i="6"/>
  <c r="AM19" i="6"/>
  <c r="AM26" i="6"/>
  <c r="AM18" i="6"/>
  <c r="AM25" i="6"/>
  <c r="AQ17" i="6"/>
  <c r="AQ15" i="6"/>
  <c r="AM17" i="6"/>
  <c r="AM15" i="6"/>
  <c r="AM16" i="6"/>
  <c r="AN15" i="6" l="1"/>
  <c r="AR15" i="6"/>
</calcChain>
</file>

<file path=xl/sharedStrings.xml><?xml version="1.0" encoding="utf-8"?>
<sst xmlns="http://schemas.openxmlformats.org/spreadsheetml/2006/main" count="29" uniqueCount="23">
  <si>
    <t>会社名</t>
    <rPh sb="0" eb="2">
      <t>カイシャ</t>
    </rPh>
    <phoneticPr fontId="5"/>
  </si>
  <si>
    <t>氏名</t>
    <rPh sb="0" eb="2">
      <t>シメイ</t>
    </rPh>
    <phoneticPr fontId="5"/>
  </si>
  <si>
    <t>※対象者数に応じて、行の追加削除を適切に行う。</t>
    <rPh sb="1" eb="4">
      <t>タイショウシャ</t>
    </rPh>
    <rPh sb="4" eb="5">
      <t>スウ</t>
    </rPh>
    <rPh sb="6" eb="7">
      <t>オウ</t>
    </rPh>
    <rPh sb="10" eb="11">
      <t>ギョウ</t>
    </rPh>
    <rPh sb="12" eb="14">
      <t>ツイカ</t>
    </rPh>
    <rPh sb="14" eb="16">
      <t>サクジョ</t>
    </rPh>
    <rPh sb="17" eb="19">
      <t>テキセツ</t>
    </rPh>
    <rPh sb="20" eb="21">
      <t>オコナ</t>
    </rPh>
    <phoneticPr fontId="5"/>
  </si>
  <si>
    <t>工事名</t>
  </si>
  <si>
    <t>受注者名</t>
  </si>
  <si>
    <t>年</t>
    <rPh sb="0" eb="1">
      <t>ネン</t>
    </rPh>
    <phoneticPr fontId="5"/>
  </si>
  <si>
    <t>-</t>
    <phoneticPr fontId="5"/>
  </si>
  <si>
    <t>休</t>
    <rPh sb="0" eb="1">
      <t>ヤス</t>
    </rPh>
    <phoneticPr fontId="5"/>
  </si>
  <si>
    <t>休日
日数</t>
    <rPh sb="0" eb="2">
      <t>キュウジツ</t>
    </rPh>
    <rPh sb="3" eb="5">
      <t>ニッスウ</t>
    </rPh>
    <phoneticPr fontId="5"/>
  </si>
  <si>
    <t>※「会社名」、「氏名」、「休日確保状況」欄に記入する。（”休”：休日、”-”：対象期間外、空欄：対象期間）</t>
    <rPh sb="2" eb="5">
      <t>カイシャメイ</t>
    </rPh>
    <rPh sb="8" eb="10">
      <t>シメイ</t>
    </rPh>
    <rPh sb="13" eb="15">
      <t>キュウジツ</t>
    </rPh>
    <rPh sb="15" eb="17">
      <t>カクホ</t>
    </rPh>
    <rPh sb="17" eb="19">
      <t>ジョウキョウ</t>
    </rPh>
    <rPh sb="20" eb="21">
      <t>ラン</t>
    </rPh>
    <rPh sb="22" eb="24">
      <t>キニュウ</t>
    </rPh>
    <rPh sb="29" eb="30">
      <t>ヤス</t>
    </rPh>
    <rPh sb="32" eb="34">
      <t>キュウジツ</t>
    </rPh>
    <rPh sb="39" eb="41">
      <t>タイショウ</t>
    </rPh>
    <rPh sb="41" eb="43">
      <t>キカン</t>
    </rPh>
    <rPh sb="43" eb="44">
      <t>ガイ</t>
    </rPh>
    <rPh sb="45" eb="47">
      <t>クウラン</t>
    </rPh>
    <rPh sb="48" eb="50">
      <t>タイショウ</t>
    </rPh>
    <rPh sb="50" eb="52">
      <t>キカン</t>
    </rPh>
    <phoneticPr fontId="5"/>
  </si>
  <si>
    <t>※対象期間日数について、元請会社は技術者及び技能労働者の従事期間の日数、下請会社は施工体制台帳上の工期日数を基本とする。</t>
    <rPh sb="1" eb="3">
      <t>タイショウ</t>
    </rPh>
    <rPh sb="3" eb="5">
      <t>キカン</t>
    </rPh>
    <rPh sb="5" eb="7">
      <t>ニッスウ</t>
    </rPh>
    <rPh sb="12" eb="14">
      <t>モトウ</t>
    </rPh>
    <rPh sb="14" eb="16">
      <t>カイシャ</t>
    </rPh>
    <rPh sb="17" eb="20">
      <t>ギジュツシャ</t>
    </rPh>
    <rPh sb="20" eb="21">
      <t>オヨ</t>
    </rPh>
    <rPh sb="22" eb="24">
      <t>ギノウ</t>
    </rPh>
    <rPh sb="24" eb="27">
      <t>ロウドウシャ</t>
    </rPh>
    <rPh sb="28" eb="30">
      <t>ジュウジ</t>
    </rPh>
    <rPh sb="30" eb="32">
      <t>キカン</t>
    </rPh>
    <rPh sb="33" eb="35">
      <t>ニッスウ</t>
    </rPh>
    <phoneticPr fontId="5"/>
  </si>
  <si>
    <t>週休２日制適用工事　休日確保状況チェックリスト</t>
    <rPh sb="10" eb="12">
      <t>キュウジツ</t>
    </rPh>
    <rPh sb="12" eb="14">
      <t>カクホ</t>
    </rPh>
    <rPh sb="14" eb="16">
      <t>ジョウキョウ</t>
    </rPh>
    <phoneticPr fontId="5"/>
  </si>
  <si>
    <t>※技術者及び技能労働者の休日が証明できる書類を提示すること。</t>
    <rPh sb="1" eb="4">
      <t>ギジュツシャ</t>
    </rPh>
    <rPh sb="4" eb="5">
      <t>オヨ</t>
    </rPh>
    <rPh sb="6" eb="8">
      <t>ギノウ</t>
    </rPh>
    <rPh sb="8" eb="11">
      <t>ロウドウシャ</t>
    </rPh>
    <rPh sb="12" eb="14">
      <t>キュウジツ</t>
    </rPh>
    <rPh sb="15" eb="17">
      <t>ショウメイ</t>
    </rPh>
    <rPh sb="20" eb="22">
      <t>ショルイ</t>
    </rPh>
    <rPh sb="23" eb="25">
      <t>テイジ</t>
    </rPh>
    <phoneticPr fontId="5"/>
  </si>
  <si>
    <t>月</t>
    <rPh sb="0" eb="1">
      <t>ゲツ</t>
    </rPh>
    <phoneticPr fontId="5"/>
  </si>
  <si>
    <t>※右の入力欄に年月を入力すると、その月のチェックリストになります</t>
  </si>
  <si>
    <t>リスト</t>
    <phoneticPr fontId="5"/>
  </si>
  <si>
    <t>対象
日数</t>
    <rPh sb="0" eb="2">
      <t>タイショウ</t>
    </rPh>
    <rPh sb="3" eb="5">
      <t>ニッスウ</t>
    </rPh>
    <phoneticPr fontId="5"/>
  </si>
  <si>
    <t>休日率</t>
    <rPh sb="0" eb="2">
      <t>キュウジツ</t>
    </rPh>
    <rPh sb="2" eb="3">
      <t>リツ</t>
    </rPh>
    <phoneticPr fontId="5"/>
  </si>
  <si>
    <t>累計</t>
    <rPh sb="0" eb="2">
      <t>ルイケイ</t>
    </rPh>
    <phoneticPr fontId="5"/>
  </si>
  <si>
    <t>平均
休日率</t>
    <rPh sb="0" eb="2">
      <t>ヘイキン</t>
    </rPh>
    <rPh sb="3" eb="5">
      <t>キュウジツ</t>
    </rPh>
    <rPh sb="5" eb="6">
      <t>リツ</t>
    </rPh>
    <phoneticPr fontId="5"/>
  </si>
  <si>
    <t>前月までの累計</t>
    <rPh sb="0" eb="2">
      <t>ゼンゲツ</t>
    </rPh>
    <rPh sb="5" eb="7">
      <t>ルイケイ</t>
    </rPh>
    <phoneticPr fontId="5"/>
  </si>
  <si>
    <t>今月</t>
    <rPh sb="0" eb="2">
      <t>コンゲツ</t>
    </rPh>
    <phoneticPr fontId="5"/>
  </si>
  <si>
    <t>○年○月　休日確保状況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</si>
</sst>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d"/>
  </numFmts>
  <fonts count="1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游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sz val="8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>
      <alignment vertical="center"/>
    </xf>
    <xf numFmtId="9" fontId="9" fillId="0" borderId="1" xfId="0" applyNumberFormat="1" applyFont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</cellXfs>
  <cellStyles count="11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通貨 2" xfId="4" xr:uid="{00000000-0005-0000-0000-000003000000}"/>
    <cellStyle name="通貨 3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 4" xfId="9" xr:uid="{00000000-0005-0000-0000-000009000000}"/>
    <cellStyle name="標準 5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35A14-E682-4D04-A362-5358522AD493}">
  <sheetPr>
    <pageSetUpPr fitToPage="1"/>
  </sheetPr>
  <dimension ref="D1:AY38"/>
  <sheetViews>
    <sheetView showGridLines="0" tabSelected="1" zoomScaleNormal="100" zoomScaleSheetLayoutView="100" workbookViewId="0">
      <selection activeCell="AF3" sqref="AF3:AG3"/>
    </sheetView>
  </sheetViews>
  <sheetFormatPr defaultRowHeight="13.2" x14ac:dyDescent="0.2"/>
  <cols>
    <col min="3" max="3" width="3.33203125" bestFit="1" customWidth="1"/>
    <col min="4" max="4" width="18.6640625" customWidth="1"/>
    <col min="5" max="5" width="10.6640625" customWidth="1"/>
    <col min="6" max="36" width="3.6640625" customWidth="1"/>
    <col min="37" max="38" width="5.21875" bestFit="1" customWidth="1"/>
    <col min="39" max="40" width="5.21875" customWidth="1"/>
    <col min="41" max="42" width="5.21875" bestFit="1" customWidth="1"/>
    <col min="43" max="44" width="5.21875" customWidth="1"/>
    <col min="45" max="46" width="6.6640625" customWidth="1"/>
  </cols>
  <sheetData>
    <row r="1" spans="4:51" ht="13.8" thickBot="1" x14ac:dyDescent="0.25"/>
    <row r="2" spans="4:51" x14ac:dyDescent="0.2">
      <c r="N2" s="9" t="s">
        <v>14</v>
      </c>
      <c r="AE2" s="7" t="s">
        <v>5</v>
      </c>
      <c r="AF2" s="14">
        <v>2026</v>
      </c>
      <c r="AG2" s="15"/>
    </row>
    <row r="3" spans="4:51" ht="13.8" thickBot="1" x14ac:dyDescent="0.25">
      <c r="AE3" s="8" t="s">
        <v>13</v>
      </c>
      <c r="AF3" s="16">
        <v>4</v>
      </c>
      <c r="AG3" s="17"/>
    </row>
    <row r="6" spans="4:51" ht="18.75" customHeight="1" x14ac:dyDescent="0.2">
      <c r="D6" s="1" t="s">
        <v>11</v>
      </c>
    </row>
    <row r="7" spans="4:51" ht="13.5" customHeight="1" x14ac:dyDescent="0.2">
      <c r="N7" s="10"/>
    </row>
    <row r="8" spans="4:51" ht="18" x14ac:dyDescent="0.2">
      <c r="D8" s="2"/>
      <c r="E8" s="2"/>
      <c r="F8" s="2"/>
      <c r="G8" s="2"/>
      <c r="H8" s="2"/>
      <c r="I8" s="2"/>
      <c r="J8" s="2"/>
      <c r="K8" s="2"/>
      <c r="L8" s="2"/>
      <c r="M8" s="2"/>
      <c r="N8" s="1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4:51" ht="18" x14ac:dyDescent="0.2">
      <c r="D9" s="2" t="s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4:51" ht="18" x14ac:dyDescent="0.2">
      <c r="D10" s="2" t="s">
        <v>4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R10" s="2"/>
      <c r="AT10" s="2"/>
    </row>
    <row r="11" spans="4:51" ht="18" x14ac:dyDescent="0.2"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R11" s="2"/>
      <c r="AT11" s="2"/>
    </row>
    <row r="12" spans="4:51" ht="18.75" customHeight="1" x14ac:dyDescent="0.2">
      <c r="D12" s="18" t="s">
        <v>0</v>
      </c>
      <c r="E12" s="18" t="s">
        <v>1</v>
      </c>
      <c r="F12" s="19" t="s">
        <v>22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25" t="s">
        <v>21</v>
      </c>
      <c r="AL12" s="26"/>
      <c r="AM12" s="26"/>
      <c r="AN12" s="27"/>
      <c r="AO12" s="25" t="s">
        <v>18</v>
      </c>
      <c r="AP12" s="26"/>
      <c r="AQ12" s="26"/>
      <c r="AR12" s="27"/>
      <c r="AS12" s="25" t="s">
        <v>20</v>
      </c>
      <c r="AT12" s="27"/>
    </row>
    <row r="13" spans="4:51" ht="18.75" customHeight="1" x14ac:dyDescent="0.2">
      <c r="D13" s="18"/>
      <c r="E13" s="18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8" t="s">
        <v>16</v>
      </c>
      <c r="AL13" s="28" t="s">
        <v>8</v>
      </c>
      <c r="AM13" s="31" t="s">
        <v>17</v>
      </c>
      <c r="AN13" s="32" t="s">
        <v>19</v>
      </c>
      <c r="AO13" s="28" t="s">
        <v>16</v>
      </c>
      <c r="AP13" s="28" t="s">
        <v>8</v>
      </c>
      <c r="AQ13" s="28" t="s">
        <v>17</v>
      </c>
      <c r="AR13" s="29" t="s">
        <v>19</v>
      </c>
      <c r="AS13" s="20" t="s">
        <v>16</v>
      </c>
      <c r="AT13" s="20" t="s">
        <v>8</v>
      </c>
      <c r="AV13" s="6" t="s">
        <v>15</v>
      </c>
    </row>
    <row r="14" spans="4:51" ht="18" x14ac:dyDescent="0.2">
      <c r="D14" s="18"/>
      <c r="E14" s="18"/>
      <c r="F14" s="4">
        <f>DATE(AF2,AF3,1)</f>
        <v>46113</v>
      </c>
      <c r="G14" s="4">
        <f>F14+1</f>
        <v>46114</v>
      </c>
      <c r="H14" s="4">
        <f t="shared" ref="H14:AG14" si="0">G14+1</f>
        <v>46115</v>
      </c>
      <c r="I14" s="4">
        <f t="shared" si="0"/>
        <v>46116</v>
      </c>
      <c r="J14" s="4">
        <f t="shared" si="0"/>
        <v>46117</v>
      </c>
      <c r="K14" s="4">
        <f t="shared" si="0"/>
        <v>46118</v>
      </c>
      <c r="L14" s="4">
        <f t="shared" si="0"/>
        <v>46119</v>
      </c>
      <c r="M14" s="4">
        <f t="shared" si="0"/>
        <v>46120</v>
      </c>
      <c r="N14" s="4">
        <f t="shared" si="0"/>
        <v>46121</v>
      </c>
      <c r="O14" s="4">
        <f t="shared" si="0"/>
        <v>46122</v>
      </c>
      <c r="P14" s="4">
        <f t="shared" si="0"/>
        <v>46123</v>
      </c>
      <c r="Q14" s="4">
        <f t="shared" si="0"/>
        <v>46124</v>
      </c>
      <c r="R14" s="4">
        <f t="shared" si="0"/>
        <v>46125</v>
      </c>
      <c r="S14" s="4">
        <f t="shared" si="0"/>
        <v>46126</v>
      </c>
      <c r="T14" s="4">
        <f t="shared" si="0"/>
        <v>46127</v>
      </c>
      <c r="U14" s="4">
        <f t="shared" si="0"/>
        <v>46128</v>
      </c>
      <c r="V14" s="4">
        <f t="shared" si="0"/>
        <v>46129</v>
      </c>
      <c r="W14" s="4">
        <f t="shared" si="0"/>
        <v>46130</v>
      </c>
      <c r="X14" s="4">
        <f t="shared" si="0"/>
        <v>46131</v>
      </c>
      <c r="Y14" s="4">
        <f t="shared" si="0"/>
        <v>46132</v>
      </c>
      <c r="Z14" s="4">
        <f t="shared" si="0"/>
        <v>46133</v>
      </c>
      <c r="AA14" s="4">
        <f t="shared" si="0"/>
        <v>46134</v>
      </c>
      <c r="AB14" s="4">
        <f t="shared" si="0"/>
        <v>46135</v>
      </c>
      <c r="AC14" s="4">
        <f t="shared" si="0"/>
        <v>46136</v>
      </c>
      <c r="AD14" s="4">
        <f t="shared" si="0"/>
        <v>46137</v>
      </c>
      <c r="AE14" s="4">
        <f t="shared" si="0"/>
        <v>46138</v>
      </c>
      <c r="AF14" s="4">
        <f t="shared" si="0"/>
        <v>46139</v>
      </c>
      <c r="AG14" s="4">
        <f t="shared" si="0"/>
        <v>46140</v>
      </c>
      <c r="AH14" s="4">
        <f>IF(AG14=EOMONTH($F$14,0),"",AG14+1)</f>
        <v>46141</v>
      </c>
      <c r="AI14" s="4">
        <f>IF(OR(AH14="",AH14=EOMONTH($F$14,0)),"",AH14+1)</f>
        <v>46142</v>
      </c>
      <c r="AJ14" s="4" t="str">
        <f>IF(OR(AI14="",AI14=EOMONTH($F$14,0)),"",AI14+1)</f>
        <v/>
      </c>
      <c r="AK14" s="18"/>
      <c r="AL14" s="18"/>
      <c r="AM14" s="31"/>
      <c r="AN14" s="33"/>
      <c r="AO14" s="18"/>
      <c r="AP14" s="18"/>
      <c r="AQ14" s="28"/>
      <c r="AR14" s="30"/>
      <c r="AS14" s="21"/>
      <c r="AT14" s="21"/>
      <c r="AV14" s="5" t="s">
        <v>6</v>
      </c>
    </row>
    <row r="15" spans="4:51" ht="18" x14ac:dyDescent="0.2">
      <c r="D15" s="3"/>
      <c r="E15" s="3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3">
        <f>SUM(COUNTIF(F15:AJ15,"休"),COUNTIF(F15:AJ15,""))</f>
        <v>31</v>
      </c>
      <c r="AL15" s="3">
        <f>COUNTIF(F15:AJ15,"休")</f>
        <v>0</v>
      </c>
      <c r="AM15" s="13">
        <f>AL15/AK15</f>
        <v>0</v>
      </c>
      <c r="AN15" s="22">
        <f>AVERAGE(AM15:AM26)</f>
        <v>0</v>
      </c>
      <c r="AO15" s="3">
        <f t="shared" ref="AO15:AP26" si="1">AK15+AS15</f>
        <v>31</v>
      </c>
      <c r="AP15" s="3">
        <f t="shared" si="1"/>
        <v>0</v>
      </c>
      <c r="AQ15" s="12">
        <f>AP15/AO15</f>
        <v>0</v>
      </c>
      <c r="AR15" s="24">
        <f>AVERAGE(AQ15:AQ26)</f>
        <v>0</v>
      </c>
      <c r="AS15" s="3"/>
      <c r="AT15" s="3"/>
      <c r="AV15" s="6" t="s">
        <v>7</v>
      </c>
    </row>
    <row r="16" spans="4:51" ht="21" customHeight="1" x14ac:dyDescent="0.2">
      <c r="D16" s="3"/>
      <c r="E16" s="3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3">
        <f t="shared" ref="AK16:AK26" si="2">SUM(COUNTIF(F16:AJ16,"休"),COUNTIF(F16:AJ16,""))</f>
        <v>31</v>
      </c>
      <c r="AL16" s="3">
        <f t="shared" ref="AL16:AL26" si="3">COUNTIF(F16:AJ16,"休")</f>
        <v>0</v>
      </c>
      <c r="AM16" s="13">
        <f t="shared" ref="AM16:AM26" si="4">AL16/AK16</f>
        <v>0</v>
      </c>
      <c r="AN16" s="23"/>
      <c r="AO16" s="3">
        <f t="shared" si="1"/>
        <v>31</v>
      </c>
      <c r="AP16" s="3">
        <f t="shared" si="1"/>
        <v>0</v>
      </c>
      <c r="AQ16" s="12">
        <f t="shared" ref="AQ16:AQ26" si="5">AP16/AO16</f>
        <v>0</v>
      </c>
      <c r="AR16" s="18"/>
      <c r="AS16" s="3"/>
      <c r="AT16" s="3"/>
      <c r="AW16" ph="1"/>
      <c r="AY16" ph="1"/>
    </row>
    <row r="17" spans="4:51" ht="21" customHeight="1" x14ac:dyDescent="0.2">
      <c r="D17" s="3"/>
      <c r="E17" s="3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3">
        <f t="shared" si="2"/>
        <v>31</v>
      </c>
      <c r="AL17" s="3">
        <f t="shared" si="3"/>
        <v>0</v>
      </c>
      <c r="AM17" s="13">
        <f t="shared" si="4"/>
        <v>0</v>
      </c>
      <c r="AN17" s="23"/>
      <c r="AO17" s="3">
        <f t="shared" si="1"/>
        <v>31</v>
      </c>
      <c r="AP17" s="3">
        <f t="shared" si="1"/>
        <v>0</v>
      </c>
      <c r="AQ17" s="12">
        <f t="shared" si="5"/>
        <v>0</v>
      </c>
      <c r="AR17" s="18"/>
      <c r="AS17" s="3"/>
      <c r="AT17" s="3"/>
      <c r="AW17" ph="1"/>
      <c r="AY17" ph="1"/>
    </row>
    <row r="18" spans="4:51" ht="21" customHeight="1" x14ac:dyDescent="0.2">
      <c r="D18" s="3"/>
      <c r="E18" s="3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3">
        <f t="shared" si="2"/>
        <v>31</v>
      </c>
      <c r="AL18" s="3">
        <f t="shared" si="3"/>
        <v>0</v>
      </c>
      <c r="AM18" s="13">
        <f t="shared" si="4"/>
        <v>0</v>
      </c>
      <c r="AN18" s="23"/>
      <c r="AO18" s="3">
        <f t="shared" si="1"/>
        <v>31</v>
      </c>
      <c r="AP18" s="3">
        <f t="shared" si="1"/>
        <v>0</v>
      </c>
      <c r="AQ18" s="12">
        <f t="shared" si="5"/>
        <v>0</v>
      </c>
      <c r="AR18" s="18"/>
      <c r="AS18" s="3"/>
      <c r="AT18" s="3"/>
      <c r="AW18" ph="1"/>
      <c r="AY18" ph="1"/>
    </row>
    <row r="19" spans="4:51" ht="21" customHeight="1" x14ac:dyDescent="0.2">
      <c r="D19" s="3"/>
      <c r="E19" s="3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3">
        <f t="shared" si="2"/>
        <v>31</v>
      </c>
      <c r="AL19" s="3">
        <f t="shared" si="3"/>
        <v>0</v>
      </c>
      <c r="AM19" s="13">
        <f t="shared" si="4"/>
        <v>0</v>
      </c>
      <c r="AN19" s="23"/>
      <c r="AO19" s="3">
        <f t="shared" si="1"/>
        <v>31</v>
      </c>
      <c r="AP19" s="3">
        <f t="shared" si="1"/>
        <v>0</v>
      </c>
      <c r="AQ19" s="12">
        <f t="shared" si="5"/>
        <v>0</v>
      </c>
      <c r="AR19" s="18"/>
      <c r="AS19" s="3"/>
      <c r="AT19" s="3"/>
      <c r="AW19" ph="1"/>
      <c r="AY19" ph="1"/>
    </row>
    <row r="20" spans="4:51" ht="21" customHeight="1" x14ac:dyDescent="0.2">
      <c r="D20" s="3"/>
      <c r="E20" s="3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3">
        <f t="shared" si="2"/>
        <v>31</v>
      </c>
      <c r="AL20" s="3">
        <f t="shared" si="3"/>
        <v>0</v>
      </c>
      <c r="AM20" s="13">
        <f t="shared" si="4"/>
        <v>0</v>
      </c>
      <c r="AN20" s="23"/>
      <c r="AO20" s="3">
        <f t="shared" si="1"/>
        <v>31</v>
      </c>
      <c r="AP20" s="3">
        <f t="shared" si="1"/>
        <v>0</v>
      </c>
      <c r="AQ20" s="12">
        <f t="shared" si="5"/>
        <v>0</v>
      </c>
      <c r="AR20" s="18"/>
      <c r="AS20" s="3"/>
      <c r="AT20" s="3"/>
      <c r="AW20" ph="1"/>
      <c r="AY20" ph="1"/>
    </row>
    <row r="21" spans="4:51" ht="21" customHeight="1" x14ac:dyDescent="0.2">
      <c r="D21" s="3"/>
      <c r="E21" s="3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3">
        <f t="shared" si="2"/>
        <v>31</v>
      </c>
      <c r="AL21" s="3">
        <f t="shared" si="3"/>
        <v>0</v>
      </c>
      <c r="AM21" s="13">
        <f t="shared" si="4"/>
        <v>0</v>
      </c>
      <c r="AN21" s="23"/>
      <c r="AO21" s="3">
        <f t="shared" si="1"/>
        <v>31</v>
      </c>
      <c r="AP21" s="3">
        <f t="shared" si="1"/>
        <v>0</v>
      </c>
      <c r="AQ21" s="12">
        <f t="shared" si="5"/>
        <v>0</v>
      </c>
      <c r="AR21" s="18"/>
      <c r="AS21" s="3"/>
      <c r="AT21" s="3"/>
      <c r="AW21" ph="1"/>
      <c r="AY21" ph="1"/>
    </row>
    <row r="22" spans="4:51" ht="21" customHeight="1" x14ac:dyDescent="0.2">
      <c r="D22" s="3"/>
      <c r="E22" s="3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3">
        <f t="shared" si="2"/>
        <v>31</v>
      </c>
      <c r="AL22" s="3">
        <f t="shared" si="3"/>
        <v>0</v>
      </c>
      <c r="AM22" s="13">
        <f t="shared" si="4"/>
        <v>0</v>
      </c>
      <c r="AN22" s="23"/>
      <c r="AO22" s="3">
        <f t="shared" si="1"/>
        <v>31</v>
      </c>
      <c r="AP22" s="3">
        <f t="shared" si="1"/>
        <v>0</v>
      </c>
      <c r="AQ22" s="12">
        <f t="shared" si="5"/>
        <v>0</v>
      </c>
      <c r="AR22" s="18"/>
      <c r="AS22" s="3"/>
      <c r="AT22" s="3"/>
      <c r="AW22" ph="1"/>
      <c r="AY22" ph="1"/>
    </row>
    <row r="23" spans="4:51" ht="21" customHeight="1" x14ac:dyDescent="0.2">
      <c r="D23" s="3"/>
      <c r="E23" s="3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3">
        <f t="shared" si="2"/>
        <v>31</v>
      </c>
      <c r="AL23" s="3">
        <f t="shared" si="3"/>
        <v>0</v>
      </c>
      <c r="AM23" s="13">
        <f t="shared" si="4"/>
        <v>0</v>
      </c>
      <c r="AN23" s="23"/>
      <c r="AO23" s="3">
        <f t="shared" si="1"/>
        <v>31</v>
      </c>
      <c r="AP23" s="3">
        <f t="shared" si="1"/>
        <v>0</v>
      </c>
      <c r="AQ23" s="12">
        <f t="shared" si="5"/>
        <v>0</v>
      </c>
      <c r="AR23" s="18"/>
      <c r="AS23" s="3"/>
      <c r="AT23" s="3"/>
      <c r="AW23" ph="1"/>
      <c r="AY23" ph="1"/>
    </row>
    <row r="24" spans="4:51" ht="21" customHeight="1" x14ac:dyDescent="0.2">
      <c r="D24" s="3"/>
      <c r="E24" s="3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3">
        <f t="shared" si="2"/>
        <v>31</v>
      </c>
      <c r="AL24" s="3">
        <f t="shared" si="3"/>
        <v>0</v>
      </c>
      <c r="AM24" s="13">
        <f t="shared" si="4"/>
        <v>0</v>
      </c>
      <c r="AN24" s="23"/>
      <c r="AO24" s="3">
        <f t="shared" si="1"/>
        <v>31</v>
      </c>
      <c r="AP24" s="3">
        <f t="shared" si="1"/>
        <v>0</v>
      </c>
      <c r="AQ24" s="12">
        <f t="shared" si="5"/>
        <v>0</v>
      </c>
      <c r="AR24" s="18"/>
      <c r="AS24" s="3"/>
      <c r="AT24" s="3"/>
      <c r="AW24" ph="1"/>
      <c r="AY24" ph="1"/>
    </row>
    <row r="25" spans="4:51" ht="21" customHeight="1" x14ac:dyDescent="0.2">
      <c r="D25" s="3"/>
      <c r="E25" s="3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3">
        <f t="shared" si="2"/>
        <v>31</v>
      </c>
      <c r="AL25" s="3">
        <f t="shared" si="3"/>
        <v>0</v>
      </c>
      <c r="AM25" s="13">
        <f t="shared" si="4"/>
        <v>0</v>
      </c>
      <c r="AN25" s="23"/>
      <c r="AO25" s="3">
        <f t="shared" si="1"/>
        <v>31</v>
      </c>
      <c r="AP25" s="3">
        <f t="shared" si="1"/>
        <v>0</v>
      </c>
      <c r="AQ25" s="12">
        <f t="shared" si="5"/>
        <v>0</v>
      </c>
      <c r="AR25" s="18"/>
      <c r="AS25" s="3"/>
      <c r="AT25" s="3"/>
      <c r="AW25" ph="1"/>
      <c r="AY25" ph="1"/>
    </row>
    <row r="26" spans="4:51" ht="21.75" customHeight="1" x14ac:dyDescent="0.2">
      <c r="D26" s="3"/>
      <c r="E26" s="3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3">
        <f t="shared" si="2"/>
        <v>31</v>
      </c>
      <c r="AL26" s="3">
        <f t="shared" si="3"/>
        <v>0</v>
      </c>
      <c r="AM26" s="13">
        <f t="shared" si="4"/>
        <v>0</v>
      </c>
      <c r="AN26" s="23"/>
      <c r="AO26" s="3">
        <f t="shared" si="1"/>
        <v>31</v>
      </c>
      <c r="AP26" s="3">
        <f t="shared" si="1"/>
        <v>0</v>
      </c>
      <c r="AQ26" s="12">
        <f t="shared" si="5"/>
        <v>0</v>
      </c>
      <c r="AR26" s="18"/>
      <c r="AS26" s="3"/>
      <c r="AT26" s="3"/>
      <c r="AW26" ph="1"/>
      <c r="AY26" ph="1"/>
    </row>
    <row r="27" spans="4:51" ht="18" x14ac:dyDescent="0.2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4:51" ht="18" x14ac:dyDescent="0.2"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4:51" ht="18" x14ac:dyDescent="0.2">
      <c r="D29" s="2" t="s">
        <v>9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4:51" ht="18" x14ac:dyDescent="0.2">
      <c r="D30" s="2" t="s">
        <v>10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4:51" ht="18" x14ac:dyDescent="0.2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4:51" ht="18" x14ac:dyDescent="0.2">
      <c r="D32" s="2" t="s">
        <v>12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4:51" ht="18" x14ac:dyDescent="0.2">
      <c r="D33" s="2" t="s">
        <v>2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4:51" ht="20.399999999999999" x14ac:dyDescent="0.2">
      <c r="AW34" ph="1"/>
      <c r="AY34" ph="1"/>
    </row>
    <row r="35" spans="4:51" ht="20.399999999999999" x14ac:dyDescent="0.2">
      <c r="AW35" ph="1"/>
      <c r="AY35" ph="1"/>
    </row>
    <row r="36" spans="4:51" ht="20.399999999999999" x14ac:dyDescent="0.2">
      <c r="AW36" ph="1"/>
      <c r="AY36" ph="1"/>
    </row>
    <row r="37" spans="4:51" ht="20.399999999999999" x14ac:dyDescent="0.2">
      <c r="AW37" ph="1"/>
      <c r="AY37" ph="1"/>
    </row>
    <row r="38" spans="4:51" ht="20.399999999999999" x14ac:dyDescent="0.2">
      <c r="AW38" ph="1"/>
      <c r="AY38" ph="1"/>
    </row>
  </sheetData>
  <mergeCells count="20">
    <mergeCell ref="AS13:AS14"/>
    <mergeCell ref="AT13:AT14"/>
    <mergeCell ref="AN15:AN26"/>
    <mergeCell ref="AR15:AR26"/>
    <mergeCell ref="AO12:AR12"/>
    <mergeCell ref="AS12:AT12"/>
    <mergeCell ref="AP13:AP14"/>
    <mergeCell ref="AQ13:AQ14"/>
    <mergeCell ref="AR13:AR14"/>
    <mergeCell ref="AK12:AN12"/>
    <mergeCell ref="AK13:AK14"/>
    <mergeCell ref="AL13:AL14"/>
    <mergeCell ref="AM13:AM14"/>
    <mergeCell ref="AN13:AN14"/>
    <mergeCell ref="AO13:AO14"/>
    <mergeCell ref="AF2:AG2"/>
    <mergeCell ref="AF3:AG3"/>
    <mergeCell ref="D12:D14"/>
    <mergeCell ref="E12:E14"/>
    <mergeCell ref="F12:AJ13"/>
  </mergeCells>
  <phoneticPr fontId="5"/>
  <dataValidations count="1">
    <dataValidation type="list" allowBlank="1" showInputMessage="1" showErrorMessage="1" sqref="F15:AJ26" xr:uid="{A0091DBB-278D-4DFA-ABC1-B80DD6CC4338}">
      <formula1>$AV$14:$AV$16</formula1>
    </dataValidation>
  </dataValidations>
  <pageMargins left="0.25" right="0.2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休日チェックリスト</vt:lpstr>
      <vt:lpstr>休日チェックリスト!Print_Area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2024-09-23T23:30:20Z</dcterms:created>
  <dcterms:modified xsi:type="dcterms:W3CDTF">2026-04-01T01:48:14Z</dcterms:modified>
</cp:coreProperties>
</file>